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uabschnitte" sheetId="1" state="visible" r:id="rId1"/>
    <sheet xmlns:r="http://schemas.openxmlformats.org/officeDocument/2006/relationships" name="Meilenstein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.MM.YYYY"/>
    <numFmt numFmtId="166" formatCode="0.0"/>
  </numFmts>
  <fonts count="11">
    <font>
      <name val="Calibri"/>
      <family val="2"/>
      <color theme="1"/>
      <sz val="11"/>
      <scheme val="minor"/>
    </font>
    <font>
      <name val="Aptos Display"/>
      <b val="1"/>
      <color rgb="0017365D"/>
      <sz val="18"/>
    </font>
    <font>
      <name val="Aptos"/>
      <color rgb="006B7280"/>
      <sz val="10"/>
    </font>
    <font>
      <name val="Aptos"/>
      <i val="1"/>
      <color rgb="00B35C00"/>
      <sz val="9"/>
    </font>
    <font>
      <name val="Aptos"/>
      <b val="1"/>
      <color rgb="00FFFFFF"/>
      <sz val="9"/>
    </font>
    <font>
      <name val="Aptos"/>
      <color rgb="00008000"/>
      <sz val="9"/>
    </font>
    <font>
      <color rgb="00000000"/>
    </font>
    <font>
      <b val="1"/>
      <color rgb="0017365D"/>
    </font>
    <font>
      <b val="1"/>
      <color rgb="00000000"/>
    </font>
    <font>
      <b val="1"/>
      <color rgb="0017365D"/>
      <sz val="18"/>
    </font>
    <font>
      <name val="Aptos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FFF3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vertical="top" wrapText="1"/>
    </xf>
    <xf numFmtId="165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166" fontId="5" fillId="0" borderId="0" applyAlignment="1" pivotButton="0" quotePrefix="0" xfId="0">
      <alignment vertical="top" wrapText="1"/>
    </xf>
    <xf numFmtId="0" fontId="7" fillId="0" borderId="0" pivotButton="0" quotePrefix="0" xfId="0"/>
    <xf numFmtId="0" fontId="0" fillId="3" borderId="0" applyAlignment="1" pivotButton="0" quotePrefix="0" xfId="0">
      <alignment wrapText="1"/>
    </xf>
    <xf numFmtId="0" fontId="8" fillId="0" borderId="0" pivotButton="0" quotePrefix="0" xfId="0"/>
    <xf numFmtId="165" fontId="0" fillId="0" borderId="0" pivotButton="0" quotePrefix="0" xfId="0"/>
    <xf numFmtId="0" fontId="9" fillId="0" borderId="0" pivotButton="0" quotePrefix="0" xfId="0"/>
    <xf numFmtId="0" fontId="10" fillId="0" borderId="0" applyAlignment="1" pivotButton="0" quotePrefix="0" xfId="0">
      <alignment vertical="top" wrapText="1"/>
    </xf>
    <xf numFmtId="165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2" customWidth="1" min="1" max="1"/>
    <col width="36" customWidth="1" min="2" max="2"/>
    <col width="9" customWidth="1" min="3" max="3"/>
    <col width="12" customWidth="1" min="4" max="4"/>
    <col width="12" customWidth="1" min="5" max="5"/>
    <col width="14" customWidth="1" min="6" max="6"/>
    <col width="17" customWidth="1" min="7" max="7"/>
    <col width="24" customWidth="1" min="8" max="8"/>
    <col width="23" customWidth="1" min="9" max="9"/>
    <col width="46" customWidth="1" min="10" max="10"/>
  </cols>
  <sheetData>
    <row r="1" ht="28" customHeight="1">
      <c r="A1" s="1" t="inlineStr">
        <is>
          <t>T06 - Bauzeiten- und Bauabschnittsplan</t>
        </is>
      </c>
    </row>
    <row r="2">
      <c r="A2" s="2" t="inlineStr">
        <is>
          <t>Rahmenterminplan für Aufmaß, Lieferung und Montage im laufenden Krankenhausbetrieb.</t>
        </is>
      </c>
    </row>
    <row r="3">
      <c r="A3" s="3" t="inlineStr">
        <is>
          <t>Vergabe KHW-B-2026-047 | Klinikum Hürth-West gGmbH | Fiktive Vergabeunterlage - ausschließlich für die TenderFlow-Demo.</t>
        </is>
      </c>
    </row>
    <row r="4"/>
    <row r="5"/>
    <row r="6" ht="32" customHeight="1">
      <c r="A6" s="4" t="inlineStr">
        <is>
          <t>BA</t>
        </is>
      </c>
      <c r="B6" s="4" t="inlineStr">
        <is>
          <t>Bereich</t>
        </is>
      </c>
      <c r="C6" s="4" t="inlineStr">
        <is>
          <t>Fenster</t>
        </is>
      </c>
      <c r="D6" s="4" t="inlineStr">
        <is>
          <t>Start</t>
        </is>
      </c>
      <c r="E6" s="4" t="inlineStr">
        <is>
          <t>Ende</t>
        </is>
      </c>
      <c r="F6" s="4" t="inlineStr">
        <is>
          <t>Kalendertage</t>
        </is>
      </c>
      <c r="G6" s="4" t="inlineStr">
        <is>
          <t>Plan Ø St/Woche</t>
        </is>
      </c>
      <c r="H6" s="4" t="inlineStr">
        <is>
          <t>Spitzenbedarf St/Woche</t>
        </is>
      </c>
      <c r="I6" s="4" t="inlineStr">
        <is>
          <t>Max. gesperrte Zimmer</t>
        </is>
      </c>
      <c r="J6" s="4" t="inlineStr">
        <is>
          <t>Hinweis</t>
        </is>
      </c>
    </row>
    <row r="7" ht="30" customHeight="1">
      <c r="A7" s="5" t="inlineStr">
        <is>
          <t>BA 1</t>
        </is>
      </c>
      <c r="B7" s="5" t="inlineStr">
        <is>
          <t>4. OG - Wahlleistungsstation</t>
        </is>
      </c>
      <c r="C7" s="5" t="n">
        <v>18</v>
      </c>
      <c r="D7" s="6" t="n">
        <v>46405</v>
      </c>
      <c r="E7" s="6" t="n">
        <v>46416</v>
      </c>
      <c r="F7" s="7">
        <f>E7-D7+1</f>
        <v/>
      </c>
      <c r="G7" s="8" t="n">
        <v>9</v>
      </c>
      <c r="H7" s="8" t="n">
        <v>10</v>
      </c>
      <c r="I7" s="5" t="n">
        <v>4</v>
      </c>
      <c r="J7" s="5" t="inlineStr">
        <is>
          <t>Startabschnitt; besonders enge Abstimmung</t>
        </is>
      </c>
    </row>
    <row r="8" ht="30" customHeight="1">
      <c r="A8" s="5" t="inlineStr">
        <is>
          <t>BA 2</t>
        </is>
      </c>
      <c r="B8" s="5" t="inlineStr">
        <is>
          <t>3. OG - Innere Medizin</t>
        </is>
      </c>
      <c r="C8" s="5" t="n">
        <v>20</v>
      </c>
      <c r="D8" s="6" t="n">
        <v>46419</v>
      </c>
      <c r="E8" s="6" t="n">
        <v>46430</v>
      </c>
      <c r="F8" s="7">
        <f>E8-D8+1</f>
        <v/>
      </c>
      <c r="G8" s="8" t="n">
        <v>10</v>
      </c>
      <c r="H8" s="8" t="n">
        <v>10</v>
      </c>
      <c r="I8" s="5" t="n">
        <v>4</v>
      </c>
      <c r="J8" s="5" t="inlineStr">
        <is>
          <t>zweite Montagekolonne empfohlen</t>
        </is>
      </c>
    </row>
    <row r="9" ht="30" customHeight="1">
      <c r="A9" s="5" t="inlineStr">
        <is>
          <t>BA 3</t>
        </is>
      </c>
      <c r="B9" s="5" t="inlineStr">
        <is>
          <t>2. OG - Chirurgische Station</t>
        </is>
      </c>
      <c r="C9" s="5" t="n">
        <v>22</v>
      </c>
      <c r="D9" s="6" t="n">
        <v>46433</v>
      </c>
      <c r="E9" s="6" t="n">
        <v>46444</v>
      </c>
      <c r="F9" s="7">
        <f>E9-D9+1</f>
        <v/>
      </c>
      <c r="G9" s="8" t="n">
        <v>11</v>
      </c>
      <c r="H9" s="8" t="n">
        <v>11</v>
      </c>
      <c r="I9" s="5" t="n">
        <v>4</v>
      </c>
      <c r="J9" s="5" t="inlineStr">
        <is>
          <t>Spitzenlast</t>
        </is>
      </c>
    </row>
    <row r="10" ht="30" customHeight="1">
      <c r="A10" s="5" t="inlineStr">
        <is>
          <t>BA 4</t>
        </is>
      </c>
      <c r="B10" s="5" t="inlineStr">
        <is>
          <t>1. OG - Diagnostik / Station</t>
        </is>
      </c>
      <c r="C10" s="5" t="n">
        <v>22</v>
      </c>
      <c r="D10" s="6" t="n">
        <v>46447</v>
      </c>
      <c r="E10" s="6" t="n">
        <v>46458</v>
      </c>
      <c r="F10" s="7">
        <f>E10-D10+1</f>
        <v/>
      </c>
      <c r="G10" s="8" t="n">
        <v>11</v>
      </c>
      <c r="H10" s="8" t="n">
        <v>11</v>
      </c>
      <c r="I10" s="5" t="n">
        <v>4</v>
      </c>
      <c r="J10" s="5" t="inlineStr">
        <is>
          <t>Spitzenlast</t>
        </is>
      </c>
    </row>
    <row r="11" ht="30" customHeight="1">
      <c r="A11" s="5" t="inlineStr">
        <is>
          <t>BA 5</t>
        </is>
      </c>
      <c r="B11" s="5" t="inlineStr">
        <is>
          <t>EG - Ambulanz / Funktion</t>
        </is>
      </c>
      <c r="C11" s="5" t="n">
        <v>24</v>
      </c>
      <c r="D11" s="6" t="n">
        <v>46461</v>
      </c>
      <c r="E11" s="6" t="n">
        <v>46477</v>
      </c>
      <c r="F11" s="7">
        <f>E11-D11+1</f>
        <v/>
      </c>
      <c r="G11" s="8" t="n">
        <v>9.9</v>
      </c>
      <c r="H11" s="8" t="n">
        <v>10</v>
      </c>
      <c r="I11" s="5" t="n">
        <v>4</v>
      </c>
      <c r="J11" s="5" t="inlineStr">
        <is>
          <t>RC2-Elemente und Funktionsräume</t>
        </is>
      </c>
    </row>
    <row r="12" ht="30" customHeight="1">
      <c r="A12" s="5" t="inlineStr">
        <is>
          <t>Puffer</t>
        </is>
      </c>
      <c r="B12" s="5" t="inlineStr">
        <is>
          <t>Restleistungen / Mängel / Dokumentation</t>
        </is>
      </c>
      <c r="C12" s="5" t="n">
        <v>0</v>
      </c>
      <c r="D12" s="6" t="n">
        <v>46478</v>
      </c>
      <c r="E12" s="6" t="n">
        <v>46493</v>
      </c>
      <c r="F12" s="7">
        <f>E12-D12+1</f>
        <v/>
      </c>
      <c r="G12" s="8" t="n">
        <v>0</v>
      </c>
      <c r="H12" s="8" t="n">
        <v>0</v>
      </c>
      <c r="I12" s="5" t="n">
        <v>0</v>
      </c>
      <c r="J12" s="5" t="inlineStr">
        <is>
          <t>kein regulärer Fenstertausch geplant</t>
        </is>
      </c>
    </row>
    <row r="13"/>
    <row r="14"/>
    <row r="15">
      <c r="A15" s="9" t="inlineStr">
        <is>
          <t>Kapazitätsanforderung</t>
        </is>
      </c>
      <c r="B15" s="10" t="inlineStr">
        <is>
          <t>Der Bieter muss mindestens 10 Fensterelemente pro Kalenderwoche für mindestens 6 aufeinanderfolgende Wochen als Spitzenkapazität nachweisen können.</t>
        </is>
      </c>
    </row>
    <row r="16"/>
    <row r="17">
      <c r="A17" t="inlineStr">
        <is>
          <t>Gesamt Fenster</t>
        </is>
      </c>
      <c r="B17" s="11">
        <f>SUM(C7:C12)</f>
        <v/>
      </c>
    </row>
    <row r="18">
      <c r="A18" t="inlineStr">
        <is>
          <t>Max. Wochenbedarf</t>
        </is>
      </c>
      <c r="B18" s="11">
        <f>MAX(H7:H12)</f>
        <v/>
      </c>
    </row>
    <row r="19">
      <c r="A19" t="inlineStr">
        <is>
          <t>Kernmontage beendet</t>
        </is>
      </c>
      <c r="B19" s="12" t="n">
        <v>46477</v>
      </c>
    </row>
  </sheetData>
  <mergeCells count="4">
    <mergeCell ref="B15:J15"/>
    <mergeCell ref="A3:H3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55" customWidth="1" min="3" max="3"/>
  </cols>
  <sheetData>
    <row r="1">
      <c r="A1" s="13" t="inlineStr">
        <is>
          <t>Meilensteine und Vorlauf</t>
        </is>
      </c>
    </row>
    <row r="4" ht="32" customHeight="1">
      <c r="A4" s="4" t="inlineStr">
        <is>
          <t>Meilenstein</t>
        </is>
      </c>
      <c r="B4" s="4" t="inlineStr">
        <is>
          <t>Termin</t>
        </is>
      </c>
      <c r="C4" s="4" t="inlineStr">
        <is>
          <t>Verantwortung / Hinweis</t>
        </is>
      </c>
    </row>
    <row r="5" ht="30" customHeight="1">
      <c r="A5" s="14" t="inlineStr">
        <is>
          <t>Vergabeverfahren / Zuschlag</t>
        </is>
      </c>
      <c r="B5" s="15" t="n">
        <v>46335</v>
      </c>
      <c r="C5" s="14" t="inlineStr">
        <is>
          <t>Auftraggeber</t>
        </is>
      </c>
    </row>
    <row r="6" ht="30" customHeight="1">
      <c r="A6" s="14" t="inlineStr">
        <is>
          <t>Kick-off / Projektstart</t>
        </is>
      </c>
      <c r="B6" s="15" t="n">
        <v>46349</v>
      </c>
      <c r="C6" s="14" t="inlineStr">
        <is>
          <t>AG/AN</t>
        </is>
      </c>
    </row>
    <row r="7" ht="30" customHeight="1">
      <c r="A7" s="14" t="inlineStr">
        <is>
          <t>Aufmaß BA 1-2 abgeschlossen</t>
        </is>
      </c>
      <c r="B7" s="15" t="n">
        <v>46360</v>
      </c>
      <c r="C7" s="14" t="inlineStr">
        <is>
          <t>AN</t>
        </is>
      </c>
    </row>
    <row r="8" ht="30" customHeight="1">
      <c r="A8" s="14" t="inlineStr">
        <is>
          <t>Werkplanung BA 1 freigegeben</t>
        </is>
      </c>
      <c r="B8" s="15" t="n">
        <v>46367</v>
      </c>
      <c r="C8" s="14" t="inlineStr">
        <is>
          <t>AG/AN</t>
        </is>
      </c>
    </row>
    <row r="9" ht="30" customHeight="1">
      <c r="A9" s="14" t="inlineStr">
        <is>
          <t>Materialfreigabe Serienfertigung</t>
        </is>
      </c>
      <c r="B9" s="15" t="n">
        <v>46370</v>
      </c>
      <c r="C9" s="14" t="inlineStr">
        <is>
          <t>AN</t>
        </is>
      </c>
    </row>
    <row r="10" ht="30" customHeight="1">
      <c r="A10" s="14" t="inlineStr">
        <is>
          <t>Baustelleneinrichtung</t>
        </is>
      </c>
      <c r="B10" s="15" t="n">
        <v>46398</v>
      </c>
      <c r="C10" s="14" t="inlineStr">
        <is>
          <t>AN</t>
        </is>
      </c>
    </row>
    <row r="11" ht="30" customHeight="1">
      <c r="A11" s="14" t="inlineStr">
        <is>
          <t>Montagebeginn BA 1</t>
        </is>
      </c>
      <c r="B11" s="15" t="n">
        <v>46405</v>
      </c>
      <c r="C11" s="14" t="inlineStr">
        <is>
          <t>AN</t>
        </is>
      </c>
    </row>
    <row r="12" ht="30" customHeight="1">
      <c r="A12" s="14" t="inlineStr">
        <is>
          <t>Kernmontage abgeschlossen</t>
        </is>
      </c>
      <c r="B12" s="15" t="n">
        <v>46477</v>
      </c>
      <c r="C12" s="14" t="inlineStr">
        <is>
          <t>AN</t>
        </is>
      </c>
    </row>
    <row r="13" ht="30" customHeight="1">
      <c r="A13" s="14" t="inlineStr">
        <is>
          <t>Schlussabnahme geplant</t>
        </is>
      </c>
      <c r="B13" s="15" t="n">
        <v>46493</v>
      </c>
      <c r="C13" s="14" t="inlineStr">
        <is>
          <t>AG/AN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2026-08-25T11:30:02Z</dcterms:created>
  <dcterms:modified xmlns:dcterms="http://purl.org/dc/terms/" xmlns:xsi="http://www.w3.org/2001/XMLSchema-instance" xsi:type="dcterms:W3CDTF">2026-08-25T11:30:02Z</dcterms:modified>
</cp:coreProperties>
</file>