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1-Q2 2027" sheetId="1" state="visible" r:id="rId1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18"/>
    </font>
    <font>
      <name val="Aptos"/>
      <color rgb="00666666"/>
      <sz val="10"/>
    </font>
    <font>
      <b val="1"/>
      <color rgb="00FFFFFF"/>
    </font>
    <font>
      <color rgb="00666666"/>
    </font>
    <font>
      <color rgb="000000FF"/>
    </font>
    <font>
      <color rgb="00000000"/>
    </font>
  </fonts>
  <fills count="5">
    <fill>
      <patternFill/>
    </fill>
    <fill>
      <patternFill patternType="gray125"/>
    </fill>
    <fill>
      <patternFill patternType="solid">
        <fgColor rgb="0016324F"/>
      </patternFill>
    </fill>
    <fill>
      <patternFill patternType="solid">
        <fgColor rgb="00EAF2FD"/>
      </patternFill>
    </fill>
    <fill>
      <patternFill patternType="solid">
        <fgColor rgb="00135CC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center" wrapText="1"/>
    </xf>
    <xf numFmtId="165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3" fillId="2" borderId="0" pivotButton="0" quotePrefix="0" xfId="0"/>
    <xf numFmtId="0" fontId="4" fillId="0" borderId="0" applyAlignment="1" pivotButton="0" quotePrefix="0" xfId="0">
      <alignment wrapText="1"/>
    </xf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5" customWidth="1" min="8" max="8"/>
  </cols>
  <sheetData>
    <row r="1" ht="28" customHeight="1">
      <c r="A1" s="1" t="inlineStr">
        <is>
          <t>Kapazitätsplanung Montage Q1/Q2 2027</t>
        </is>
      </c>
    </row>
    <row r="2" ht="22" customHeight="1">
      <c r="A2" s="2" t="inlineStr">
        <is>
          <t>RheinErft Fenstersysteme GmbH | Relevanz: KHW-B-2026-047 | Fiktive Demo-Unterlage</t>
        </is>
      </c>
    </row>
    <row r="4" ht="30" customHeight="1">
      <c r="A4" s="3" t="inlineStr">
        <is>
          <t>KW</t>
        </is>
      </c>
      <c r="B4" s="3" t="inlineStr">
        <is>
          <t>Von</t>
        </is>
      </c>
      <c r="C4" s="3" t="inlineStr">
        <is>
          <t>Bis</t>
        </is>
      </c>
      <c r="D4" s="3" t="inlineStr">
        <is>
          <t>Kolonne A</t>
        </is>
      </c>
      <c r="E4" s="3" t="inlineStr">
        <is>
          <t>Kolonne B</t>
        </is>
      </c>
      <c r="F4" s="3" t="inlineStr">
        <is>
          <t>Service flexibel</t>
        </is>
      </c>
      <c r="G4" s="3" t="inlineStr">
        <is>
          <t>Gesamt Fenster/Woche</t>
        </is>
      </c>
      <c r="H4" s="3" t="inlineStr">
        <is>
          <t>Bemerkung</t>
        </is>
      </c>
    </row>
    <row r="5" ht="31" customHeight="1">
      <c r="A5" s="4" t="n">
        <v>1</v>
      </c>
      <c r="B5" s="5" t="n">
        <v>46391</v>
      </c>
      <c r="C5" s="5" t="n">
        <v>46395</v>
      </c>
      <c r="D5" s="6" t="n">
        <v>8</v>
      </c>
      <c r="E5" s="6" t="n">
        <v>0</v>
      </c>
      <c r="F5" s="6" t="n">
        <v>0</v>
      </c>
      <c r="G5" s="7">
        <f>SUM(D5:F5)</f>
        <v/>
      </c>
      <c r="H5" s="4" t="inlineStr">
        <is>
          <t>Kolonne B noch in Parallelprojekt gebunden</t>
        </is>
      </c>
    </row>
    <row r="6" ht="31" customHeight="1">
      <c r="A6" s="4" t="n">
        <v>2</v>
      </c>
      <c r="B6" s="5" t="n">
        <v>46398</v>
      </c>
      <c r="C6" s="5" t="n">
        <v>46402</v>
      </c>
      <c r="D6" s="6" t="n">
        <v>8</v>
      </c>
      <c r="E6" s="6" t="n">
        <v>0</v>
      </c>
      <c r="F6" s="6" t="n">
        <v>0</v>
      </c>
      <c r="G6" s="7">
        <f>SUM(D6:F6)</f>
        <v/>
      </c>
      <c r="H6" s="4" t="inlineStr">
        <is>
          <t>Kolonne B noch in Parallelprojekt gebunden</t>
        </is>
      </c>
    </row>
    <row r="7" ht="31" customHeight="1">
      <c r="A7" s="4" t="n">
        <v>3</v>
      </c>
      <c r="B7" s="5" t="n">
        <v>46405</v>
      </c>
      <c r="C7" s="5" t="n">
        <v>46409</v>
      </c>
      <c r="D7" s="6" t="n">
        <v>8</v>
      </c>
      <c r="E7" s="6" t="n">
        <v>0</v>
      </c>
      <c r="F7" s="6" t="n">
        <v>0</v>
      </c>
      <c r="G7" s="7">
        <f>SUM(D7:F7)</f>
        <v/>
      </c>
      <c r="H7" s="4" t="inlineStr">
        <is>
          <t>Kolonne B noch in Parallelprojekt gebunden</t>
        </is>
      </c>
    </row>
    <row r="8" ht="31" customHeight="1">
      <c r="A8" s="4" t="n">
        <v>4</v>
      </c>
      <c r="B8" s="5" t="n">
        <v>46412</v>
      </c>
      <c r="C8" s="5" t="n">
        <v>46416</v>
      </c>
      <c r="D8" s="6" t="n">
        <v>8</v>
      </c>
      <c r="E8" s="6" t="n">
        <v>0</v>
      </c>
      <c r="F8" s="6" t="n">
        <v>0</v>
      </c>
      <c r="G8" s="7">
        <f>SUM(D8:F8)</f>
        <v/>
      </c>
      <c r="H8" s="4" t="inlineStr">
        <is>
          <t>Kolonne B noch in Parallelprojekt gebunden</t>
        </is>
      </c>
    </row>
    <row r="9" ht="31" customHeight="1">
      <c r="A9" s="4" t="n">
        <v>5</v>
      </c>
      <c r="B9" s="5" t="n">
        <v>46419</v>
      </c>
      <c r="C9" s="5" t="n">
        <v>46423</v>
      </c>
      <c r="D9" s="6" t="n">
        <v>6</v>
      </c>
      <c r="E9" s="6" t="n">
        <v>6</v>
      </c>
      <c r="F9" s="6" t="n">
        <v>0</v>
      </c>
      <c r="G9" s="7">
        <f>SUM(D9:F9)</f>
        <v/>
      </c>
      <c r="H9" s="4" t="inlineStr">
        <is>
          <t>Zwei feste Montagekolonnen verfügbar</t>
        </is>
      </c>
    </row>
    <row r="10" ht="31" customHeight="1">
      <c r="A10" s="4" t="n">
        <v>6</v>
      </c>
      <c r="B10" s="5" t="n">
        <v>46426</v>
      </c>
      <c r="C10" s="5" t="n">
        <v>46430</v>
      </c>
      <c r="D10" s="6" t="n">
        <v>6</v>
      </c>
      <c r="E10" s="6" t="n">
        <v>6</v>
      </c>
      <c r="F10" s="6" t="n">
        <v>0</v>
      </c>
      <c r="G10" s="7">
        <f>SUM(D10:F10)</f>
        <v/>
      </c>
      <c r="H10" s="4" t="inlineStr">
        <is>
          <t>Zwei feste Montagekolonnen verfügbar</t>
        </is>
      </c>
    </row>
    <row r="11" ht="31" customHeight="1">
      <c r="A11" s="4" t="n">
        <v>7</v>
      </c>
      <c r="B11" s="5" t="n">
        <v>46433</v>
      </c>
      <c r="C11" s="5" t="n">
        <v>46437</v>
      </c>
      <c r="D11" s="6" t="n">
        <v>6</v>
      </c>
      <c r="E11" s="6" t="n">
        <v>6</v>
      </c>
      <c r="F11" s="6" t="n">
        <v>0</v>
      </c>
      <c r="G11" s="7">
        <f>SUM(D11:F11)</f>
        <v/>
      </c>
      <c r="H11" s="4" t="inlineStr">
        <is>
          <t>Zwei feste Montagekolonnen verfügbar</t>
        </is>
      </c>
    </row>
    <row r="12" ht="31" customHeight="1">
      <c r="A12" s="4" t="n">
        <v>8</v>
      </c>
      <c r="B12" s="5" t="n">
        <v>46440</v>
      </c>
      <c r="C12" s="5" t="n">
        <v>46444</v>
      </c>
      <c r="D12" s="6" t="n">
        <v>6</v>
      </c>
      <c r="E12" s="6" t="n">
        <v>6</v>
      </c>
      <c r="F12" s="6" t="n">
        <v>0</v>
      </c>
      <c r="G12" s="7">
        <f>SUM(D12:F12)</f>
        <v/>
      </c>
      <c r="H12" s="4" t="inlineStr">
        <is>
          <t>Zwei feste Montagekolonnen verfügbar</t>
        </is>
      </c>
    </row>
    <row r="13" ht="31" customHeight="1">
      <c r="A13" s="4" t="n">
        <v>9</v>
      </c>
      <c r="B13" s="5" t="n">
        <v>46447</v>
      </c>
      <c r="C13" s="5" t="n">
        <v>46451</v>
      </c>
      <c r="D13" s="6" t="n">
        <v>6</v>
      </c>
      <c r="E13" s="6" t="n">
        <v>6</v>
      </c>
      <c r="F13" s="6" t="n">
        <v>0</v>
      </c>
      <c r="G13" s="7">
        <f>SUM(D13:F13)</f>
        <v/>
      </c>
      <c r="H13" s="4" t="inlineStr">
        <is>
          <t>Zwei feste Montagekolonnen verfügbar</t>
        </is>
      </c>
    </row>
    <row r="14" ht="31" customHeight="1">
      <c r="A14" s="4" t="n">
        <v>10</v>
      </c>
      <c r="B14" s="5" t="n">
        <v>46454</v>
      </c>
      <c r="C14" s="5" t="n">
        <v>46458</v>
      </c>
      <c r="D14" s="6" t="n">
        <v>6</v>
      </c>
      <c r="E14" s="6" t="n">
        <v>6</v>
      </c>
      <c r="F14" s="6" t="n">
        <v>0</v>
      </c>
      <c r="G14" s="7">
        <f>SUM(D14:F14)</f>
        <v/>
      </c>
      <c r="H14" s="4" t="inlineStr">
        <is>
          <t>Zwei feste Montagekolonnen verfügbar</t>
        </is>
      </c>
    </row>
    <row r="15" ht="31" customHeight="1">
      <c r="A15" s="4" t="n">
        <v>11</v>
      </c>
      <c r="B15" s="5" t="n">
        <v>46461</v>
      </c>
      <c r="C15" s="5" t="n">
        <v>46465</v>
      </c>
      <c r="D15" s="6" t="n">
        <v>6</v>
      </c>
      <c r="E15" s="6" t="n">
        <v>6</v>
      </c>
      <c r="F15" s="6" t="n">
        <v>0</v>
      </c>
      <c r="G15" s="7">
        <f>SUM(D15:F15)</f>
        <v/>
      </c>
      <c r="H15" s="4" t="inlineStr">
        <is>
          <t>Zwei feste Montagekolonnen verfügbar</t>
        </is>
      </c>
    </row>
    <row r="16" ht="31" customHeight="1">
      <c r="A16" s="4" t="n">
        <v>12</v>
      </c>
      <c r="B16" s="5" t="n">
        <v>46468</v>
      </c>
      <c r="C16" s="5" t="n">
        <v>46472</v>
      </c>
      <c r="D16" s="6" t="n">
        <v>6</v>
      </c>
      <c r="E16" s="6" t="n">
        <v>6</v>
      </c>
      <c r="F16" s="6" t="n">
        <v>0</v>
      </c>
      <c r="G16" s="7">
        <f>SUM(D16:F16)</f>
        <v/>
      </c>
      <c r="H16" s="4" t="inlineStr">
        <is>
          <t>Zwei feste Montagekolonnen verfügbar</t>
        </is>
      </c>
    </row>
    <row r="17" ht="31" customHeight="1">
      <c r="A17" s="4" t="n">
        <v>13</v>
      </c>
      <c r="B17" s="5" t="n">
        <v>46475</v>
      </c>
      <c r="C17" s="5" t="n">
        <v>46479</v>
      </c>
      <c r="D17" s="6" t="n">
        <v>6</v>
      </c>
      <c r="E17" s="6" t="n">
        <v>6</v>
      </c>
      <c r="F17" s="6" t="n">
        <v>0</v>
      </c>
      <c r="G17" s="7">
        <f>SUM(D17:F17)</f>
        <v/>
      </c>
      <c r="H17" s="4" t="inlineStr">
        <is>
          <t>Zwei feste Montagekolonnen verfügbar</t>
        </is>
      </c>
    </row>
    <row r="18" ht="31" customHeight="1">
      <c r="A18" s="4" t="n">
        <v>14</v>
      </c>
      <c r="B18" s="5" t="n">
        <v>46482</v>
      </c>
      <c r="C18" s="5" t="n">
        <v>46486</v>
      </c>
      <c r="D18" s="6" t="n">
        <v>6</v>
      </c>
      <c r="E18" s="6" t="n">
        <v>4</v>
      </c>
      <c r="F18" s="6" t="n">
        <v>0</v>
      </c>
      <c r="G18" s="7">
        <f>SUM(D18:F18)</f>
        <v/>
      </c>
      <c r="H18" s="4" t="inlineStr">
        <is>
          <t>Regelkapazität nach Hauptphase</t>
        </is>
      </c>
    </row>
    <row r="19" ht="31" customHeight="1">
      <c r="A19" s="4" t="n">
        <v>15</v>
      </c>
      <c r="B19" s="5" t="n">
        <v>46489</v>
      </c>
      <c r="C19" s="5" t="n">
        <v>46493</v>
      </c>
      <c r="D19" s="6" t="n">
        <v>6</v>
      </c>
      <c r="E19" s="6" t="n">
        <v>4</v>
      </c>
      <c r="F19" s="6" t="n">
        <v>0</v>
      </c>
      <c r="G19" s="7">
        <f>SUM(D19:F19)</f>
        <v/>
      </c>
      <c r="H19" s="4" t="inlineStr">
        <is>
          <t>Regelkapazität nach Hauptphase</t>
        </is>
      </c>
    </row>
    <row r="20" ht="31" customHeight="1">
      <c r="A20" s="4" t="n">
        <v>16</v>
      </c>
      <c r="B20" s="5" t="n">
        <v>46496</v>
      </c>
      <c r="C20" s="5" t="n">
        <v>46500</v>
      </c>
      <c r="D20" s="6" t="n">
        <v>6</v>
      </c>
      <c r="E20" s="6" t="n">
        <v>4</v>
      </c>
      <c r="F20" s="6" t="n">
        <v>0</v>
      </c>
      <c r="G20" s="7">
        <f>SUM(D20:F20)</f>
        <v/>
      </c>
      <c r="H20" s="4" t="inlineStr">
        <is>
          <t>Regelkapazität nach Hauptphase</t>
        </is>
      </c>
    </row>
    <row r="21" ht="31" customHeight="1">
      <c r="A21" s="4" t="n">
        <v>17</v>
      </c>
      <c r="B21" s="5" t="n">
        <v>46503</v>
      </c>
      <c r="C21" s="5" t="n">
        <v>46507</v>
      </c>
      <c r="D21" s="6" t="n">
        <v>6</v>
      </c>
      <c r="E21" s="6" t="n">
        <v>4</v>
      </c>
      <c r="F21" s="6" t="n">
        <v>0</v>
      </c>
      <c r="G21" s="7">
        <f>SUM(D21:F21)</f>
        <v/>
      </c>
      <c r="H21" s="4" t="inlineStr">
        <is>
          <t>Regelkapazität nach Hauptphase</t>
        </is>
      </c>
    </row>
    <row r="23">
      <c r="A23" s="8" t="inlineStr">
        <is>
          <t>Kennzahl</t>
        </is>
      </c>
      <c r="B23" s="8" t="inlineStr">
        <is>
          <t>Wert</t>
        </is>
      </c>
      <c r="C23" s="8" t="inlineStr">
        <is>
          <t>Bewertung</t>
        </is>
      </c>
    </row>
    <row r="24">
      <c r="A24" s="9" t="inlineStr">
        <is>
          <t>Kapazität Januar (max./Woche)</t>
        </is>
      </c>
      <c r="B24" s="10">
        <f>MAX(G5:G8)</f>
        <v/>
      </c>
      <c r="C24" s="10">
        <f>IF(B24&gt;=10,"erfüllt","Risiko - unter 10/Woche")</f>
        <v/>
      </c>
    </row>
    <row r="25">
      <c r="A25" s="9" t="inlineStr">
        <is>
          <t>Kapazität ab Februar (max./Woche)</t>
        </is>
      </c>
      <c r="B25" s="10">
        <f>MAX(G9:G17)</f>
        <v/>
      </c>
      <c r="C25" s="10">
        <f>IF(B25&gt;=10,"erfüllt","nicht erfüllt")</f>
        <v/>
      </c>
    </row>
    <row r="26">
      <c r="A26" s="9" t="inlineStr">
        <is>
          <t>Gesamtkapazität Zeitraum</t>
        </is>
      </c>
      <c r="B26" s="10">
        <f>SUM(G5:G21)</f>
        <v/>
      </c>
      <c r="C26" s="10">
        <f>IF(B26&gt;=106,"ausreichend","nicht ausreichend")</f>
        <v/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2026-08-25T14:02:10Z</dcterms:created>
  <dcterms:modified xmlns:dcterms="http://purl.org/dc/terms/" xmlns:xsi="http://www.w3.org/2001/XMLSchema-instance" xsi:type="dcterms:W3CDTF">2026-08-25T14:02:10Z</dcterms:modified>
</cp:coreProperties>
</file>